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\Documents\2023\Grafik\07_Stromstatistik_2023_Daten\Strom_in_Österreich\"/>
    </mc:Choice>
  </mc:AlternateContent>
  <xr:revisionPtr revIDLastSave="0" documentId="13_ncr:1_{B4A04B40-73FE-4AF5-A0FD-7020B0912248}" xr6:coauthVersionLast="47" xr6:coauthVersionMax="47" xr10:uidLastSave="{00000000-0000-0000-0000-000000000000}"/>
  <bookViews>
    <workbookView xWindow="-98" yWindow="-98" windowWidth="28996" windowHeight="15945" xr2:uid="{08E38E1A-B77B-4FD5-A573-28C23BBCC0AF}"/>
  </bookViews>
  <sheets>
    <sheet name="Tabelle1" sheetId="1" r:id="rId1"/>
  </sheets>
  <definedNames>
    <definedName name="_xlnm._FilterDatabase" localSheetId="0" hidden="1">Tabelle1!$A$2:$B$90</definedName>
    <definedName name="_xlnm.Print_Titles" localSheetId="0">Tabelle1!$2:$2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1" l="1"/>
  <c r="D93" i="1"/>
  <c r="D95" i="1"/>
  <c r="D97" i="1"/>
  <c r="D91" i="1"/>
  <c r="C94" i="1"/>
  <c r="D94" i="1" s="1"/>
  <c r="C96" i="1" l="1"/>
  <c r="C98" i="1" s="1"/>
  <c r="D98" i="1" s="1"/>
  <c r="D96" i="1" l="1"/>
</calcChain>
</file>

<file path=xl/sharedStrings.xml><?xml version="1.0" encoding="utf-8"?>
<sst xmlns="http://schemas.openxmlformats.org/spreadsheetml/2006/main" count="192" uniqueCount="27">
  <si>
    <t>Jahr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</si>
  <si>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</si>
  <si>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</si>
  <si>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</si>
  <si>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</si>
  <si>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</si>
  <si>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</si>
  <si>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</si>
  <si>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</si>
  <si>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</si>
  <si>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</si>
  <si>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Verwendung elektrischer Energie</t>
  </si>
  <si>
    <t>Endverbraucher</t>
  </si>
  <si>
    <t>2011</t>
  </si>
  <si>
    <t>Eigenbedarf</t>
  </si>
  <si>
    <t>Verluste</t>
  </si>
  <si>
    <t>Inlandstromverbrauch (exkl. Verbrauch für PSP)</t>
  </si>
  <si>
    <t>Verbrauch für Pumpspeicherung</t>
  </si>
  <si>
    <t>Inlandstromverbrauch (inkl. Verbrauch für PSP)</t>
  </si>
  <si>
    <t>Physikalische Exporte</t>
  </si>
  <si>
    <t>Verwendung</t>
  </si>
  <si>
    <t xml:space="preserve">Komponenten der Verwendung </t>
  </si>
  <si>
    <t>Angaben in GWh</t>
  </si>
  <si>
    <t>Quelle: E-Control; Oesterreichs Energie; *(exkl. Verbrauch für PSP)</t>
  </si>
  <si>
    <r>
      <t xml:space="preserve">Veränderung gegenüber dem Vorjahr </t>
    </r>
    <r>
      <rPr>
        <sz val="10"/>
        <color theme="0"/>
        <rFont val="Arial"/>
        <family val="2"/>
      </rPr>
      <t>(Angaben in Prozent)</t>
    </r>
  </si>
  <si>
    <r>
      <t>Anteil an der Verwendung</t>
    </r>
    <r>
      <rPr>
        <sz val="10"/>
        <color theme="0"/>
        <rFont val="Arial"/>
        <family val="2"/>
      </rPr>
      <t xml:space="preserve"> (Angaben in Prozent)</t>
    </r>
  </si>
  <si>
    <r>
      <t xml:space="preserve">Anteil am Inlandsstromverbrauch* </t>
    </r>
    <r>
      <rPr>
        <sz val="10"/>
        <color theme="0"/>
        <rFont val="Arial"/>
        <family val="2"/>
      </rPr>
      <t>(Angaben in Prozent)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</si>
</sst>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rgb="FF99003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EFE7E8"/>
        <bgColor indexed="64"/>
      </patternFill>
    </fill>
    <fill>
      <patternFill patternType="solid">
        <fgColor rgb="FFEADEDF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4" borderId="1" xfId="0" applyFont="1" applyFill="1" applyBorder="1"/>
    <xf numFmtId="0" fontId="3" fillId="0" borderId="0" xfId="0" applyFont="1"/>
    <xf numFmtId="0" fontId="4" fillId="0" borderId="0" xfId="0" applyFont="1"/>
    <xf numFmtId="0" fontId="2" fillId="4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0" fontId="2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E7E8"/>
      <color rgb="FFEADEDF"/>
      <color rgb="FFEDE3E4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5D24-8D7A-4985-B9FC-BB0ADF41FCE4}">
  <dimension ref="A1:F102"/>
  <sheetViews>
    <sheetView tabSelected="1" topLeftCell="A33" zoomScaleNormal="100" workbookViewId="0">
      <selection activeCell="M65" sqref="M65"/>
    </sheetView>
  </sheetViews>
  <sheetFormatPr baseColWidth="10" defaultRowHeight="14.25" x14ac:dyDescent="0.45"/>
  <cols>
    <col min="1" max="1" width="43.19921875" customWidth="1"/>
    <col min="2" max="2" width="9.06640625" style="1"/>
    <col min="3" max="3" width="9.06640625"/>
    <col min="4" max="4" width="17.06640625" customWidth="1"/>
    <col min="5" max="5" width="15" customWidth="1"/>
    <col min="6" max="6" width="23.33203125" customWidth="1"/>
  </cols>
  <sheetData>
    <row r="1" spans="1:6" ht="21.4" x14ac:dyDescent="0.45">
      <c r="A1" s="6" t="s">
        <v>11</v>
      </c>
      <c r="E1" s="7"/>
      <c r="F1" s="10" t="s">
        <v>23</v>
      </c>
    </row>
    <row r="2" spans="1:6" ht="61.9" customHeight="1" x14ac:dyDescent="0.45">
      <c r="A2" s="2" t="s">
        <v>21</v>
      </c>
      <c r="B2" s="3" t="s">
        <v>0</v>
      </c>
      <c r="C2" s="3" t="s">
        <v>22</v>
      </c>
      <c r="D2" s="3" t="s">
        <v>24</v>
      </c>
      <c r="E2" s="3" t="s">
        <v>25</v>
      </c>
      <c r="F2" s="3" t="s">
        <v>26</v>
      </c>
    </row>
    <row r="3" spans="1:6" x14ac:dyDescent="0.45">
      <c r="A3" s="5" t="s">
        <v>12</v>
      </c>
      <c r="B3" s="8" t="s">
        <v>13</v>
      </c>
      <c r="C3" s="5">
        <v>63454.2</v>
      </c>
      <c r="D3" s="5">
        <v>0.2</v>
      </c>
      <c r="E3" s="5">
        <v>69.900000000000006</v>
      </c>
      <c r="F3" s="5">
        <v>92</v>
      </c>
    </row>
    <row r="4" spans="1:6" x14ac:dyDescent="0.45">
      <c r="A4" s="5" t="s">
        <v>14</v>
      </c>
      <c r="B4" s="8" t="s">
        <v>13</v>
      </c>
      <c r="C4" s="5">
        <v>2068.1</v>
      </c>
      <c r="D4" s="5">
        <v>-1</v>
      </c>
      <c r="E4" s="5">
        <v>2.2999999999999998</v>
      </c>
      <c r="F4" s="5">
        <v>3</v>
      </c>
    </row>
    <row r="5" spans="1:6" x14ac:dyDescent="0.45">
      <c r="A5" s="5" t="s">
        <v>15</v>
      </c>
      <c r="B5" s="8" t="s">
        <v>13</v>
      </c>
      <c r="C5" s="5">
        <v>3470.1</v>
      </c>
      <c r="D5" s="5">
        <v>-1.8</v>
      </c>
      <c r="E5" s="5">
        <v>3.8</v>
      </c>
      <c r="F5" s="5">
        <v>5</v>
      </c>
    </row>
    <row r="6" spans="1:6" x14ac:dyDescent="0.45">
      <c r="A6" s="5" t="s">
        <v>16</v>
      </c>
      <c r="B6" s="8" t="s">
        <v>13</v>
      </c>
      <c r="C6" s="5">
        <v>68992.399999999994</v>
      </c>
      <c r="D6" s="5">
        <v>0.1</v>
      </c>
      <c r="E6" s="5">
        <v>76</v>
      </c>
      <c r="F6" s="5">
        <v>100</v>
      </c>
    </row>
    <row r="7" spans="1:6" x14ac:dyDescent="0.45">
      <c r="A7" s="5" t="s">
        <v>17</v>
      </c>
      <c r="B7" s="8" t="s">
        <v>13</v>
      </c>
      <c r="C7" s="5">
        <v>5061.3999999999996</v>
      </c>
      <c r="D7" s="5">
        <v>10.6</v>
      </c>
      <c r="E7" s="5">
        <v>5.6</v>
      </c>
      <c r="F7" s="5"/>
    </row>
    <row r="8" spans="1:6" x14ac:dyDescent="0.45">
      <c r="A8" s="5" t="s">
        <v>18</v>
      </c>
      <c r="B8" s="8" t="s">
        <v>13</v>
      </c>
      <c r="C8" s="5">
        <v>74053.8</v>
      </c>
      <c r="D8" s="5">
        <v>0.7</v>
      </c>
      <c r="E8" s="5">
        <v>81.5</v>
      </c>
      <c r="F8" s="5"/>
    </row>
    <row r="9" spans="1:6" x14ac:dyDescent="0.45">
      <c r="A9" s="5" t="s">
        <v>19</v>
      </c>
      <c r="B9" s="8" t="s">
        <v>13</v>
      </c>
      <c r="C9" s="5">
        <v>16777.400000000001</v>
      </c>
      <c r="D9" s="5">
        <v>-4</v>
      </c>
      <c r="E9" s="5">
        <v>18.5</v>
      </c>
      <c r="F9" s="5"/>
    </row>
    <row r="10" spans="1:6" x14ac:dyDescent="0.45">
      <c r="A10" s="5" t="s">
        <v>20</v>
      </c>
      <c r="B10" s="8" t="s">
        <v>13</v>
      </c>
      <c r="C10" s="5">
        <v>90831.2</v>
      </c>
      <c r="D10" s="5">
        <v>-0.2</v>
      </c>
      <c r="E10" s="5">
        <v>100</v>
      </c>
      <c r="F10" s="5"/>
    </row>
    <row r="11" spans="1:6" x14ac:dyDescent="0.45">
      <c r="A11" s="4" t="s">
        <v>12</v>
      </c>
      <c r="B11" s="9" t="s">
        <v>1</v>
      </c>
      <c r="C11" s="4">
        <v>64002</v>
      </c>
      <c r="D11" s="4">
        <v>0.9</v>
      </c>
      <c r="E11" s="4">
        <v>66.900000000000006</v>
      </c>
      <c r="F11" s="4">
        <v>91.9</v>
      </c>
    </row>
    <row r="12" spans="1:6" x14ac:dyDescent="0.45">
      <c r="A12" s="4" t="s">
        <v>14</v>
      </c>
      <c r="B12" s="9" t="s">
        <v>1</v>
      </c>
      <c r="C12" s="4">
        <v>2119.6999999999998</v>
      </c>
      <c r="D12" s="4">
        <v>2.5</v>
      </c>
      <c r="E12" s="4">
        <v>2.2000000000000002</v>
      </c>
      <c r="F12" s="4">
        <v>3</v>
      </c>
    </row>
    <row r="13" spans="1:6" x14ac:dyDescent="0.45">
      <c r="A13" s="4" t="s">
        <v>15</v>
      </c>
      <c r="B13" s="9" t="s">
        <v>1</v>
      </c>
      <c r="C13" s="4">
        <v>3527.6</v>
      </c>
      <c r="D13" s="4">
        <v>1.7</v>
      </c>
      <c r="E13" s="4">
        <v>3.7</v>
      </c>
      <c r="F13" s="4">
        <v>5.0999999999999996</v>
      </c>
    </row>
    <row r="14" spans="1:6" x14ac:dyDescent="0.45">
      <c r="A14" s="4" t="s">
        <v>16</v>
      </c>
      <c r="B14" s="9" t="s">
        <v>1</v>
      </c>
      <c r="C14" s="4">
        <v>69649.3</v>
      </c>
      <c r="D14" s="4">
        <v>1</v>
      </c>
      <c r="E14" s="4">
        <v>72.8</v>
      </c>
      <c r="F14" s="4">
        <v>100</v>
      </c>
    </row>
    <row r="15" spans="1:6" x14ac:dyDescent="0.45">
      <c r="A15" s="4" t="s">
        <v>17</v>
      </c>
      <c r="B15" s="9" t="s">
        <v>1</v>
      </c>
      <c r="C15" s="4">
        <v>5562.9</v>
      </c>
      <c r="D15" s="4">
        <v>9.9</v>
      </c>
      <c r="E15" s="4">
        <v>5.8</v>
      </c>
      <c r="F15" s="4"/>
    </row>
    <row r="16" spans="1:6" x14ac:dyDescent="0.45">
      <c r="A16" s="4" t="s">
        <v>18</v>
      </c>
      <c r="B16" s="9" t="s">
        <v>1</v>
      </c>
      <c r="C16" s="4">
        <v>75212.2</v>
      </c>
      <c r="D16" s="4">
        <v>1.6</v>
      </c>
      <c r="E16" s="4">
        <v>78.599999999999994</v>
      </c>
      <c r="F16" s="4"/>
    </row>
    <row r="17" spans="1:6" x14ac:dyDescent="0.45">
      <c r="A17" s="4" t="s">
        <v>19</v>
      </c>
      <c r="B17" s="9" t="s">
        <v>1</v>
      </c>
      <c r="C17" s="4">
        <v>20454.8</v>
      </c>
      <c r="D17" s="4">
        <v>21.9</v>
      </c>
      <c r="E17" s="4">
        <v>21.4</v>
      </c>
      <c r="F17" s="4"/>
    </row>
    <row r="18" spans="1:6" x14ac:dyDescent="0.45">
      <c r="A18" s="4" t="s">
        <v>20</v>
      </c>
      <c r="B18" s="9" t="s">
        <v>1</v>
      </c>
      <c r="C18" s="4">
        <v>95667</v>
      </c>
      <c r="D18" s="4">
        <v>5.3</v>
      </c>
      <c r="E18" s="4">
        <v>100</v>
      </c>
      <c r="F18" s="4"/>
    </row>
    <row r="19" spans="1:6" x14ac:dyDescent="0.45">
      <c r="A19" s="5" t="s">
        <v>12</v>
      </c>
      <c r="B19" s="8" t="s">
        <v>2</v>
      </c>
      <c r="C19" s="5">
        <v>64421.599999999999</v>
      </c>
      <c r="D19" s="5">
        <v>0.7</v>
      </c>
      <c r="E19" s="5">
        <v>69.3</v>
      </c>
      <c r="F19" s="5">
        <v>92.1</v>
      </c>
    </row>
    <row r="20" spans="1:6" x14ac:dyDescent="0.45">
      <c r="A20" s="5" t="s">
        <v>14</v>
      </c>
      <c r="B20" s="8" t="s">
        <v>2</v>
      </c>
      <c r="C20" s="5">
        <v>1971.1</v>
      </c>
      <c r="D20" s="5">
        <v>-7</v>
      </c>
      <c r="E20" s="5">
        <v>2.1</v>
      </c>
      <c r="F20" s="5">
        <v>2.8</v>
      </c>
    </row>
    <row r="21" spans="1:6" x14ac:dyDescent="0.45">
      <c r="A21" s="5" t="s">
        <v>15</v>
      </c>
      <c r="B21" s="8" t="s">
        <v>2</v>
      </c>
      <c r="C21" s="5">
        <v>3541.2</v>
      </c>
      <c r="D21" s="5">
        <v>0.4</v>
      </c>
      <c r="E21" s="5">
        <v>3.8</v>
      </c>
      <c r="F21" s="5">
        <v>5.0999999999999996</v>
      </c>
    </row>
    <row r="22" spans="1:6" x14ac:dyDescent="0.45">
      <c r="A22" s="5" t="s">
        <v>16</v>
      </c>
      <c r="B22" s="8" t="s">
        <v>2</v>
      </c>
      <c r="C22" s="5">
        <v>69933.8</v>
      </c>
      <c r="D22" s="5">
        <v>0.4</v>
      </c>
      <c r="E22" s="5">
        <v>75.2</v>
      </c>
      <c r="F22" s="5">
        <v>100</v>
      </c>
    </row>
    <row r="23" spans="1:6" x14ac:dyDescent="0.45">
      <c r="A23" s="5" t="s">
        <v>17</v>
      </c>
      <c r="B23" s="8" t="s">
        <v>2</v>
      </c>
      <c r="C23" s="5">
        <v>5373.6</v>
      </c>
      <c r="D23" s="5">
        <v>-3.4</v>
      </c>
      <c r="E23" s="5">
        <v>5.8</v>
      </c>
      <c r="F23" s="5"/>
    </row>
    <row r="24" spans="1:6" x14ac:dyDescent="0.45">
      <c r="A24" s="5" t="s">
        <v>18</v>
      </c>
      <c r="B24" s="8" t="s">
        <v>2</v>
      </c>
      <c r="C24" s="5">
        <v>75307.399999999994</v>
      </c>
      <c r="D24" s="5">
        <v>0.2</v>
      </c>
      <c r="E24" s="5">
        <v>81</v>
      </c>
      <c r="F24" s="5"/>
    </row>
    <row r="25" spans="1:6" x14ac:dyDescent="0.45">
      <c r="A25" s="5" t="s">
        <v>19</v>
      </c>
      <c r="B25" s="8" t="s">
        <v>2</v>
      </c>
      <c r="C25" s="5">
        <v>17689.099999999999</v>
      </c>
      <c r="D25" s="5">
        <v>-14.2</v>
      </c>
      <c r="E25" s="5">
        <v>19</v>
      </c>
      <c r="F25" s="5"/>
    </row>
    <row r="26" spans="1:6" x14ac:dyDescent="0.45">
      <c r="A26" s="5" t="s">
        <v>20</v>
      </c>
      <c r="B26" s="8" t="s">
        <v>2</v>
      </c>
      <c r="C26" s="5">
        <v>92996.5</v>
      </c>
      <c r="D26" s="5">
        <v>-2.9</v>
      </c>
      <c r="E26" s="5">
        <v>100</v>
      </c>
      <c r="F26" s="5"/>
    </row>
    <row r="27" spans="1:6" x14ac:dyDescent="0.45">
      <c r="A27" s="4" t="s">
        <v>12</v>
      </c>
      <c r="B27" s="9" t="s">
        <v>3</v>
      </c>
      <c r="C27" s="4">
        <v>63603.3</v>
      </c>
      <c r="D27" s="4">
        <v>-1.3</v>
      </c>
      <c r="E27" s="4">
        <v>69.3</v>
      </c>
      <c r="F27" s="4">
        <v>92.3</v>
      </c>
    </row>
    <row r="28" spans="1:6" x14ac:dyDescent="0.45">
      <c r="A28" s="4" t="s">
        <v>14</v>
      </c>
      <c r="B28" s="9" t="s">
        <v>3</v>
      </c>
      <c r="C28" s="4">
        <v>1883.6</v>
      </c>
      <c r="D28" s="4">
        <v>-4.4000000000000004</v>
      </c>
      <c r="E28" s="4">
        <v>2.1</v>
      </c>
      <c r="F28" s="4">
        <v>2.7</v>
      </c>
    </row>
    <row r="29" spans="1:6" x14ac:dyDescent="0.45">
      <c r="A29" s="4" t="s">
        <v>15</v>
      </c>
      <c r="B29" s="9" t="s">
        <v>3</v>
      </c>
      <c r="C29" s="4">
        <v>3430.6</v>
      </c>
      <c r="D29" s="4">
        <v>-3.1</v>
      </c>
      <c r="E29" s="4">
        <v>3.7</v>
      </c>
      <c r="F29" s="4">
        <v>5</v>
      </c>
    </row>
    <row r="30" spans="1:6" x14ac:dyDescent="0.45">
      <c r="A30" s="4" t="s">
        <v>16</v>
      </c>
      <c r="B30" s="9" t="s">
        <v>3</v>
      </c>
      <c r="C30" s="4">
        <v>68917.5</v>
      </c>
      <c r="D30" s="4">
        <v>-1.5</v>
      </c>
      <c r="E30" s="4">
        <v>75.099999999999994</v>
      </c>
      <c r="F30" s="4">
        <v>100</v>
      </c>
    </row>
    <row r="31" spans="1:6" x14ac:dyDescent="0.45">
      <c r="A31" s="4" t="s">
        <v>17</v>
      </c>
      <c r="B31" s="9" t="s">
        <v>3</v>
      </c>
      <c r="C31" s="4">
        <v>5466.3</v>
      </c>
      <c r="D31" s="4">
        <v>1.7</v>
      </c>
      <c r="E31" s="4">
        <v>6</v>
      </c>
      <c r="F31" s="4"/>
    </row>
    <row r="32" spans="1:6" x14ac:dyDescent="0.45">
      <c r="A32" s="4" t="s">
        <v>18</v>
      </c>
      <c r="B32" s="9" t="s">
        <v>3</v>
      </c>
      <c r="C32" s="4">
        <v>74383.8</v>
      </c>
      <c r="D32" s="4">
        <v>-1.2</v>
      </c>
      <c r="E32" s="4">
        <v>81</v>
      </c>
      <c r="F32" s="4"/>
    </row>
    <row r="33" spans="1:6" x14ac:dyDescent="0.45">
      <c r="A33" s="4" t="s">
        <v>19</v>
      </c>
      <c r="B33" s="9" t="s">
        <v>3</v>
      </c>
      <c r="C33" s="4">
        <v>17437</v>
      </c>
      <c r="D33" s="4">
        <v>-1.4</v>
      </c>
      <c r="E33" s="4">
        <v>19</v>
      </c>
      <c r="F33" s="4"/>
    </row>
    <row r="34" spans="1:6" x14ac:dyDescent="0.45">
      <c r="A34" s="4" t="s">
        <v>20</v>
      </c>
      <c r="B34" s="9" t="s">
        <v>3</v>
      </c>
      <c r="C34" s="4">
        <v>91820.800000000003</v>
      </c>
      <c r="D34" s="4">
        <v>-1.3</v>
      </c>
      <c r="E34" s="4">
        <v>100</v>
      </c>
      <c r="F34" s="4"/>
    </row>
    <row r="35" spans="1:6" x14ac:dyDescent="0.45">
      <c r="A35" s="5" t="s">
        <v>12</v>
      </c>
      <c r="B35" s="8" t="s">
        <v>4</v>
      </c>
      <c r="C35" s="5">
        <v>64493.51</v>
      </c>
      <c r="D35" s="5">
        <v>1.4</v>
      </c>
      <c r="E35" s="5">
        <v>68.400000000000006</v>
      </c>
      <c r="F35" s="5">
        <v>92.2</v>
      </c>
    </row>
    <row r="36" spans="1:6" x14ac:dyDescent="0.45">
      <c r="A36" s="5" t="s">
        <v>14</v>
      </c>
      <c r="B36" s="8" t="s">
        <v>4</v>
      </c>
      <c r="C36" s="5">
        <v>1979.62</v>
      </c>
      <c r="D36" s="5">
        <v>5.0999999999999996</v>
      </c>
      <c r="E36" s="5">
        <v>2.1</v>
      </c>
      <c r="F36" s="5">
        <v>2.8</v>
      </c>
    </row>
    <row r="37" spans="1:6" x14ac:dyDescent="0.45">
      <c r="A37" s="5" t="s">
        <v>15</v>
      </c>
      <c r="B37" s="8" t="s">
        <v>4</v>
      </c>
      <c r="C37" s="5">
        <v>3443.42</v>
      </c>
      <c r="D37" s="5">
        <v>0.4</v>
      </c>
      <c r="E37" s="5">
        <v>3.7</v>
      </c>
      <c r="F37" s="5">
        <v>4.9000000000000004</v>
      </c>
    </row>
    <row r="38" spans="1:6" x14ac:dyDescent="0.45">
      <c r="A38" s="5" t="s">
        <v>16</v>
      </c>
      <c r="B38" s="8" t="s">
        <v>4</v>
      </c>
      <c r="C38" s="5">
        <v>69916.55</v>
      </c>
      <c r="D38" s="5">
        <v>1.4</v>
      </c>
      <c r="E38" s="5">
        <v>74.099999999999994</v>
      </c>
      <c r="F38" s="5">
        <v>100</v>
      </c>
    </row>
    <row r="39" spans="1:6" x14ac:dyDescent="0.45">
      <c r="A39" s="5" t="s">
        <v>17</v>
      </c>
      <c r="B39" s="8" t="s">
        <v>4</v>
      </c>
      <c r="C39" s="5">
        <v>4906.67</v>
      </c>
      <c r="D39" s="5">
        <v>-10.199999999999999</v>
      </c>
      <c r="E39" s="5">
        <v>5.2</v>
      </c>
      <c r="F39" s="5"/>
    </row>
    <row r="40" spans="1:6" x14ac:dyDescent="0.45">
      <c r="A40" s="5" t="s">
        <v>18</v>
      </c>
      <c r="B40" s="8" t="s">
        <v>4</v>
      </c>
      <c r="C40" s="5">
        <v>74988.59</v>
      </c>
      <c r="D40" s="5">
        <v>0.8</v>
      </c>
      <c r="E40" s="5">
        <v>79.5</v>
      </c>
      <c r="F40" s="5"/>
    </row>
    <row r="41" spans="1:6" x14ac:dyDescent="0.45">
      <c r="A41" s="5" t="s">
        <v>19</v>
      </c>
      <c r="B41" s="8" t="s">
        <v>4</v>
      </c>
      <c r="C41" s="5">
        <v>19327.650000000001</v>
      </c>
      <c r="D41" s="5">
        <v>10.8</v>
      </c>
      <c r="E41" s="5">
        <v>20.5</v>
      </c>
      <c r="F41" s="5"/>
    </row>
    <row r="42" spans="1:6" x14ac:dyDescent="0.45">
      <c r="A42" s="5" t="s">
        <v>20</v>
      </c>
      <c r="B42" s="8" t="s">
        <v>4</v>
      </c>
      <c r="C42" s="5">
        <v>94316.24</v>
      </c>
      <c r="D42" s="5">
        <v>2.7</v>
      </c>
      <c r="E42" s="5">
        <v>100</v>
      </c>
      <c r="F42" s="5"/>
    </row>
    <row r="43" spans="1:6" x14ac:dyDescent="0.45">
      <c r="A43" s="4" t="s">
        <v>12</v>
      </c>
      <c r="B43" s="9" t="s">
        <v>5</v>
      </c>
      <c r="C43" s="4">
        <v>65337.599999999999</v>
      </c>
      <c r="D43" s="4">
        <v>1.3</v>
      </c>
      <c r="E43" s="4">
        <v>69.3</v>
      </c>
      <c r="F43" s="4">
        <v>92.4</v>
      </c>
    </row>
    <row r="44" spans="1:6" x14ac:dyDescent="0.45">
      <c r="A44" s="4" t="s">
        <v>14</v>
      </c>
      <c r="B44" s="9" t="s">
        <v>5</v>
      </c>
      <c r="C44" s="4">
        <v>2025.3</v>
      </c>
      <c r="D44" s="4">
        <v>2.2999999999999998</v>
      </c>
      <c r="E44" s="4">
        <v>2.1</v>
      </c>
      <c r="F44" s="4">
        <v>2.9</v>
      </c>
    </row>
    <row r="45" spans="1:6" x14ac:dyDescent="0.45">
      <c r="A45" s="4" t="s">
        <v>15</v>
      </c>
      <c r="B45" s="9" t="s">
        <v>5</v>
      </c>
      <c r="C45" s="4">
        <v>3339</v>
      </c>
      <c r="D45" s="4">
        <v>-3</v>
      </c>
      <c r="E45" s="4">
        <v>3.5</v>
      </c>
      <c r="F45" s="4">
        <v>4.7</v>
      </c>
    </row>
    <row r="46" spans="1:6" x14ac:dyDescent="0.45">
      <c r="A46" s="4" t="s">
        <v>16</v>
      </c>
      <c r="B46" s="9" t="s">
        <v>5</v>
      </c>
      <c r="C46" s="4">
        <v>70701.899999999994</v>
      </c>
      <c r="D46" s="4">
        <v>1.1000000000000001</v>
      </c>
      <c r="E46" s="4">
        <v>75</v>
      </c>
      <c r="F46" s="4">
        <v>100</v>
      </c>
    </row>
    <row r="47" spans="1:6" x14ac:dyDescent="0.45">
      <c r="A47" s="4" t="s">
        <v>17</v>
      </c>
      <c r="B47" s="9" t="s">
        <v>5</v>
      </c>
      <c r="C47" s="4">
        <v>4338.8</v>
      </c>
      <c r="D47" s="4">
        <v>-11.6</v>
      </c>
      <c r="E47" s="4">
        <v>4.5999999999999996</v>
      </c>
      <c r="F47" s="4"/>
    </row>
    <row r="48" spans="1:6" x14ac:dyDescent="0.45">
      <c r="A48" s="4" t="s">
        <v>18</v>
      </c>
      <c r="B48" s="9" t="s">
        <v>5</v>
      </c>
      <c r="C48" s="4">
        <v>75040.7</v>
      </c>
      <c r="D48" s="4">
        <v>0.1</v>
      </c>
      <c r="E48" s="4">
        <v>79.599999999999994</v>
      </c>
      <c r="F48" s="4"/>
    </row>
    <row r="49" spans="1:6" x14ac:dyDescent="0.45">
      <c r="A49" s="4" t="s">
        <v>19</v>
      </c>
      <c r="B49" s="9" t="s">
        <v>5</v>
      </c>
      <c r="C49" s="4">
        <v>19206.900000000001</v>
      </c>
      <c r="D49" s="4">
        <v>-0.6</v>
      </c>
      <c r="E49" s="4">
        <v>20.399999999999999</v>
      </c>
      <c r="F49" s="4"/>
    </row>
    <row r="50" spans="1:6" x14ac:dyDescent="0.45">
      <c r="A50" s="4" t="s">
        <v>20</v>
      </c>
      <c r="B50" s="9" t="s">
        <v>5</v>
      </c>
      <c r="C50" s="4">
        <v>94247.6</v>
      </c>
      <c r="D50" s="4">
        <v>-1E-3</v>
      </c>
      <c r="E50" s="4">
        <v>99.9</v>
      </c>
      <c r="F50" s="4"/>
    </row>
    <row r="51" spans="1:6" x14ac:dyDescent="0.45">
      <c r="A51" s="5" t="s">
        <v>12</v>
      </c>
      <c r="B51" s="8" t="s">
        <v>6</v>
      </c>
      <c r="C51" s="5">
        <v>66274.2</v>
      </c>
      <c r="D51" s="5">
        <v>1.4</v>
      </c>
      <c r="E51" s="5">
        <v>66.2</v>
      </c>
      <c r="F51" s="5">
        <v>92.3</v>
      </c>
    </row>
    <row r="52" spans="1:6" x14ac:dyDescent="0.45">
      <c r="A52" s="5" t="s">
        <v>14</v>
      </c>
      <c r="B52" s="8" t="s">
        <v>6</v>
      </c>
      <c r="C52" s="5">
        <v>2090.4</v>
      </c>
      <c r="D52" s="5">
        <v>3.2</v>
      </c>
      <c r="E52" s="5">
        <v>2.1</v>
      </c>
      <c r="F52" s="5">
        <v>2.9</v>
      </c>
    </row>
    <row r="53" spans="1:6" x14ac:dyDescent="0.45">
      <c r="A53" s="5" t="s">
        <v>15</v>
      </c>
      <c r="B53" s="8" t="s">
        <v>6</v>
      </c>
      <c r="C53" s="5">
        <v>3459</v>
      </c>
      <c r="D53" s="5">
        <v>3.6</v>
      </c>
      <c r="E53" s="5">
        <v>3.5</v>
      </c>
      <c r="F53" s="5">
        <v>4.8</v>
      </c>
    </row>
    <row r="54" spans="1:6" x14ac:dyDescent="0.45">
      <c r="A54" s="5" t="s">
        <v>16</v>
      </c>
      <c r="B54" s="8" t="s">
        <v>6</v>
      </c>
      <c r="C54" s="5">
        <v>71823.600000000006</v>
      </c>
      <c r="D54" s="5">
        <v>1.6</v>
      </c>
      <c r="E54" s="5">
        <v>71.7</v>
      </c>
      <c r="F54" s="5">
        <v>100</v>
      </c>
    </row>
    <row r="55" spans="1:6" x14ac:dyDescent="0.45">
      <c r="A55" s="5" t="s">
        <v>17</v>
      </c>
      <c r="B55" s="8" t="s">
        <v>6</v>
      </c>
      <c r="C55" s="5">
        <v>5545.1</v>
      </c>
      <c r="D55" s="5">
        <v>27.8</v>
      </c>
      <c r="E55" s="5">
        <v>5.5</v>
      </c>
      <c r="F55" s="5"/>
    </row>
    <row r="56" spans="1:6" x14ac:dyDescent="0.45">
      <c r="A56" s="5" t="s">
        <v>18</v>
      </c>
      <c r="B56" s="8" t="s">
        <v>6</v>
      </c>
      <c r="C56" s="5">
        <v>77368.7</v>
      </c>
      <c r="D56" s="5">
        <v>3.1</v>
      </c>
      <c r="E56" s="5">
        <v>77.2</v>
      </c>
      <c r="F56" s="5"/>
    </row>
    <row r="57" spans="1:6" x14ac:dyDescent="0.45">
      <c r="A57" s="5" t="s">
        <v>19</v>
      </c>
      <c r="B57" s="8" t="s">
        <v>6</v>
      </c>
      <c r="C57" s="5">
        <v>22816.5</v>
      </c>
      <c r="D57" s="5">
        <v>18.8</v>
      </c>
      <c r="E57" s="5">
        <v>22.8</v>
      </c>
      <c r="F57" s="5"/>
    </row>
    <row r="58" spans="1:6" x14ac:dyDescent="0.45">
      <c r="A58" s="5" t="s">
        <v>20</v>
      </c>
      <c r="B58" s="8" t="s">
        <v>6</v>
      </c>
      <c r="C58" s="5">
        <v>100185.3</v>
      </c>
      <c r="D58" s="5">
        <v>6.3</v>
      </c>
      <c r="E58" s="5">
        <v>100</v>
      </c>
      <c r="F58" s="5"/>
    </row>
    <row r="59" spans="1:6" x14ac:dyDescent="0.45">
      <c r="A59" s="4" t="s">
        <v>12</v>
      </c>
      <c r="B59" s="9" t="s">
        <v>7</v>
      </c>
      <c r="C59" s="4">
        <v>66373.899999999994</v>
      </c>
      <c r="D59" s="4">
        <v>0.2</v>
      </c>
      <c r="E59" s="4">
        <v>69.099999999999994</v>
      </c>
      <c r="F59" s="4">
        <v>92.3</v>
      </c>
    </row>
    <row r="60" spans="1:6" x14ac:dyDescent="0.45">
      <c r="A60" s="4" t="s">
        <v>14</v>
      </c>
      <c r="B60" s="9" t="s">
        <v>7</v>
      </c>
      <c r="C60" s="4">
        <v>2117.1</v>
      </c>
      <c r="D60" s="4">
        <v>-1.2</v>
      </c>
      <c r="E60" s="4">
        <v>2.2000000000000002</v>
      </c>
      <c r="F60" s="4">
        <v>2.9</v>
      </c>
    </row>
    <row r="61" spans="1:6" x14ac:dyDescent="0.45">
      <c r="A61" s="4" t="s">
        <v>15</v>
      </c>
      <c r="B61" s="9" t="s">
        <v>7</v>
      </c>
      <c r="C61" s="4">
        <v>3147.2</v>
      </c>
      <c r="D61" s="4">
        <v>-5.7</v>
      </c>
      <c r="E61" s="4">
        <v>3.3</v>
      </c>
      <c r="F61" s="4">
        <v>4.4000000000000004</v>
      </c>
    </row>
    <row r="62" spans="1:6" x14ac:dyDescent="0.45">
      <c r="A62" s="4" t="s">
        <v>16</v>
      </c>
      <c r="B62" s="9" t="s">
        <v>7</v>
      </c>
      <c r="C62" s="4">
        <v>71902</v>
      </c>
      <c r="D62" s="4">
        <v>0.3</v>
      </c>
      <c r="E62" s="4">
        <v>74.900000000000006</v>
      </c>
      <c r="F62" s="4">
        <v>100</v>
      </c>
    </row>
    <row r="63" spans="1:6" x14ac:dyDescent="0.45">
      <c r="A63" s="4" t="s">
        <v>17</v>
      </c>
      <c r="B63" s="9" t="s">
        <v>7</v>
      </c>
      <c r="C63" s="4">
        <v>5024.6000000000004</v>
      </c>
      <c r="D63" s="4">
        <v>-9.4</v>
      </c>
      <c r="E63" s="4">
        <v>5.2</v>
      </c>
      <c r="F63" s="4"/>
    </row>
    <row r="64" spans="1:6" x14ac:dyDescent="0.45">
      <c r="A64" s="4" t="s">
        <v>18</v>
      </c>
      <c r="B64" s="9" t="s">
        <v>7</v>
      </c>
      <c r="C64" s="4">
        <v>76926.5</v>
      </c>
      <c r="D64" s="4">
        <v>-0.4</v>
      </c>
      <c r="E64" s="4">
        <v>80.099999999999994</v>
      </c>
      <c r="F64" s="4"/>
    </row>
    <row r="65" spans="1:6" x14ac:dyDescent="0.45">
      <c r="A65" s="4" t="s">
        <v>19</v>
      </c>
      <c r="B65" s="9" t="s">
        <v>7</v>
      </c>
      <c r="C65" s="4">
        <v>19129.3</v>
      </c>
      <c r="D65" s="4">
        <v>-16.2</v>
      </c>
      <c r="E65" s="4">
        <v>19.899999999999999</v>
      </c>
      <c r="F65" s="4"/>
    </row>
    <row r="66" spans="1:6" x14ac:dyDescent="0.45">
      <c r="A66" s="4" t="s">
        <v>20</v>
      </c>
      <c r="B66" s="9" t="s">
        <v>7</v>
      </c>
      <c r="C66" s="4">
        <v>96055.9</v>
      </c>
      <c r="D66" s="4">
        <v>-4</v>
      </c>
      <c r="E66" s="4">
        <v>100</v>
      </c>
      <c r="F66" s="4"/>
    </row>
    <row r="67" spans="1:6" x14ac:dyDescent="0.45">
      <c r="A67" s="5" t="s">
        <v>12</v>
      </c>
      <c r="B67" s="8" t="s">
        <v>8</v>
      </c>
      <c r="C67" s="5">
        <v>66366.100000000006</v>
      </c>
      <c r="D67" s="5">
        <v>0</v>
      </c>
      <c r="E67" s="5">
        <v>66.7</v>
      </c>
      <c r="F67" s="5">
        <v>92.5</v>
      </c>
    </row>
    <row r="68" spans="1:6" x14ac:dyDescent="0.45">
      <c r="A68" s="5" t="s">
        <v>14</v>
      </c>
      <c r="B68" s="8" t="s">
        <v>8</v>
      </c>
      <c r="C68" s="5">
        <v>2091.8000000000002</v>
      </c>
      <c r="D68" s="5">
        <v>-1.2</v>
      </c>
      <c r="E68" s="5">
        <v>2.1</v>
      </c>
      <c r="F68" s="5">
        <v>2.9</v>
      </c>
    </row>
    <row r="69" spans="1:6" x14ac:dyDescent="0.45">
      <c r="A69" s="5" t="s">
        <v>15</v>
      </c>
      <c r="B69" s="8" t="s">
        <v>8</v>
      </c>
      <c r="C69" s="5">
        <v>3305.2</v>
      </c>
      <c r="D69" s="5">
        <v>5</v>
      </c>
      <c r="E69" s="5">
        <v>3.3</v>
      </c>
      <c r="F69" s="5">
        <v>4.5999999999999996</v>
      </c>
    </row>
    <row r="70" spans="1:6" x14ac:dyDescent="0.45">
      <c r="A70" s="5" t="s">
        <v>16</v>
      </c>
      <c r="B70" s="8" t="s">
        <v>8</v>
      </c>
      <c r="C70" s="5">
        <v>71763</v>
      </c>
      <c r="D70" s="5">
        <v>-0.2</v>
      </c>
      <c r="E70" s="5">
        <v>72.099999999999994</v>
      </c>
      <c r="F70" s="5">
        <v>100</v>
      </c>
    </row>
    <row r="71" spans="1:6" x14ac:dyDescent="0.45">
      <c r="A71" s="5" t="s">
        <v>17</v>
      </c>
      <c r="B71" s="8" t="s">
        <v>8</v>
      </c>
      <c r="C71" s="5">
        <v>4825.8</v>
      </c>
      <c r="D71" s="5">
        <v>-4</v>
      </c>
      <c r="E71" s="5">
        <v>4.8</v>
      </c>
      <c r="F71" s="5"/>
    </row>
    <row r="72" spans="1:6" x14ac:dyDescent="0.45">
      <c r="A72" s="5" t="s">
        <v>18</v>
      </c>
      <c r="B72" s="8" t="s">
        <v>8</v>
      </c>
      <c r="C72" s="5">
        <v>76588.800000000003</v>
      </c>
      <c r="D72" s="5">
        <v>-0.4</v>
      </c>
      <c r="E72" s="5">
        <v>77</v>
      </c>
      <c r="F72" s="5"/>
    </row>
    <row r="73" spans="1:6" x14ac:dyDescent="0.45">
      <c r="A73" s="5" t="s">
        <v>19</v>
      </c>
      <c r="B73" s="8" t="s">
        <v>8</v>
      </c>
      <c r="C73" s="5">
        <v>22918.3</v>
      </c>
      <c r="D73" s="5">
        <v>19.8</v>
      </c>
      <c r="E73" s="5">
        <v>23</v>
      </c>
      <c r="F73" s="5"/>
    </row>
    <row r="74" spans="1:6" x14ac:dyDescent="0.45">
      <c r="A74" s="5" t="s">
        <v>20</v>
      </c>
      <c r="B74" s="8" t="s">
        <v>8</v>
      </c>
      <c r="C74" s="5">
        <v>99507.1</v>
      </c>
      <c r="D74" s="5">
        <v>3.6</v>
      </c>
      <c r="E74" s="5">
        <v>100</v>
      </c>
      <c r="F74" s="5"/>
    </row>
    <row r="75" spans="1:6" x14ac:dyDescent="0.45">
      <c r="A75" s="4" t="s">
        <v>12</v>
      </c>
      <c r="B75" s="9" t="s">
        <v>9</v>
      </c>
      <c r="C75" s="11">
        <v>64704</v>
      </c>
      <c r="D75" s="4">
        <v>-2.5</v>
      </c>
      <c r="E75" s="4">
        <v>66.7</v>
      </c>
      <c r="F75" s="4">
        <v>92.7</v>
      </c>
    </row>
    <row r="76" spans="1:6" x14ac:dyDescent="0.45">
      <c r="A76" s="4" t="s">
        <v>14</v>
      </c>
      <c r="B76" s="9" t="s">
        <v>9</v>
      </c>
      <c r="C76" s="11">
        <v>1935.9570739999999</v>
      </c>
      <c r="D76" s="4">
        <v>-7.5</v>
      </c>
      <c r="E76" s="4">
        <v>2</v>
      </c>
      <c r="F76" s="4">
        <v>2.8</v>
      </c>
    </row>
    <row r="77" spans="1:6" x14ac:dyDescent="0.45">
      <c r="A77" s="4" t="s">
        <v>15</v>
      </c>
      <c r="B77" s="9" t="s">
        <v>9</v>
      </c>
      <c r="C77" s="11">
        <v>3190.5447380000001</v>
      </c>
      <c r="D77" s="4">
        <v>-3.5</v>
      </c>
      <c r="E77" s="4">
        <v>3.3</v>
      </c>
      <c r="F77" s="4">
        <v>4.5999999999999996</v>
      </c>
    </row>
    <row r="78" spans="1:6" x14ac:dyDescent="0.45">
      <c r="A78" s="4" t="s">
        <v>16</v>
      </c>
      <c r="B78" s="9" t="s">
        <v>9</v>
      </c>
      <c r="C78" s="11">
        <v>69830.046300000002</v>
      </c>
      <c r="D78" s="4">
        <v>-2.7</v>
      </c>
      <c r="E78" s="4">
        <v>72</v>
      </c>
      <c r="F78" s="4">
        <v>100</v>
      </c>
    </row>
    <row r="79" spans="1:6" x14ac:dyDescent="0.45">
      <c r="A79" s="4" t="s">
        <v>17</v>
      </c>
      <c r="B79" s="9" t="s">
        <v>9</v>
      </c>
      <c r="C79" s="11">
        <v>4779.934072</v>
      </c>
      <c r="D79" s="4">
        <v>-1</v>
      </c>
      <c r="E79" s="4">
        <v>4.9000000000000004</v>
      </c>
      <c r="F79" s="4"/>
    </row>
    <row r="80" spans="1:6" x14ac:dyDescent="0.45">
      <c r="A80" s="4" t="s">
        <v>18</v>
      </c>
      <c r="B80" s="9" t="s">
        <v>9</v>
      </c>
      <c r="C80" s="11">
        <v>74609.980370000005</v>
      </c>
      <c r="D80" s="4">
        <v>-2.6</v>
      </c>
      <c r="E80" s="4">
        <v>77</v>
      </c>
      <c r="F80" s="4"/>
    </row>
    <row r="81" spans="1:6" x14ac:dyDescent="0.45">
      <c r="A81" s="4" t="s">
        <v>19</v>
      </c>
      <c r="B81" s="9" t="s">
        <v>9</v>
      </c>
      <c r="C81" s="11">
        <v>22326.669519999999</v>
      </c>
      <c r="D81" s="4">
        <v>-2.6</v>
      </c>
      <c r="E81" s="4">
        <v>23</v>
      </c>
      <c r="F81" s="4"/>
    </row>
    <row r="82" spans="1:6" x14ac:dyDescent="0.45">
      <c r="A82" s="4" t="s">
        <v>20</v>
      </c>
      <c r="B82" s="9" t="s">
        <v>9</v>
      </c>
      <c r="C82" s="11">
        <v>96936.649890000001</v>
      </c>
      <c r="D82" s="4">
        <v>-2.6</v>
      </c>
      <c r="E82" s="4">
        <v>100</v>
      </c>
      <c r="F82" s="4"/>
    </row>
    <row r="83" spans="1:6" x14ac:dyDescent="0.45">
      <c r="A83" s="5" t="s">
        <v>12</v>
      </c>
      <c r="B83" s="8" t="s">
        <v>10</v>
      </c>
      <c r="C83" s="12">
        <v>67242.464120000004</v>
      </c>
      <c r="D83" s="5">
        <v>3.9</v>
      </c>
      <c r="E83" s="5">
        <v>69.5</v>
      </c>
      <c r="F83" s="5">
        <v>92.8</v>
      </c>
    </row>
    <row r="84" spans="1:6" x14ac:dyDescent="0.45">
      <c r="A84" s="5" t="s">
        <v>14</v>
      </c>
      <c r="B84" s="8" t="s">
        <v>10</v>
      </c>
      <c r="C84" s="12">
        <v>1944.069716</v>
      </c>
      <c r="D84" s="5">
        <v>0.4</v>
      </c>
      <c r="E84" s="5">
        <v>2</v>
      </c>
      <c r="F84" s="5">
        <v>2.7</v>
      </c>
    </row>
    <row r="85" spans="1:6" x14ac:dyDescent="0.45">
      <c r="A85" s="5" t="s">
        <v>15</v>
      </c>
      <c r="B85" s="8" t="s">
        <v>10</v>
      </c>
      <c r="C85" s="12">
        <v>3236.3047769999998</v>
      </c>
      <c r="D85" s="5">
        <v>1.4</v>
      </c>
      <c r="E85" s="5">
        <v>3.3</v>
      </c>
      <c r="F85" s="5">
        <v>4.5</v>
      </c>
    </row>
    <row r="86" spans="1:6" x14ac:dyDescent="0.45">
      <c r="A86" s="5" t="s">
        <v>16</v>
      </c>
      <c r="B86" s="8" t="s">
        <v>10</v>
      </c>
      <c r="C86" s="12">
        <v>72422.838610000006</v>
      </c>
      <c r="D86" s="5">
        <v>3.7</v>
      </c>
      <c r="E86" s="5">
        <v>74.900000000000006</v>
      </c>
      <c r="F86" s="5">
        <v>100</v>
      </c>
    </row>
    <row r="87" spans="1:6" x14ac:dyDescent="0.45">
      <c r="A87" s="5" t="s">
        <v>17</v>
      </c>
      <c r="B87" s="8" t="s">
        <v>10</v>
      </c>
      <c r="C87" s="12">
        <v>5412.0892119999999</v>
      </c>
      <c r="D87" s="5">
        <v>13.2</v>
      </c>
      <c r="E87" s="5">
        <v>5.6</v>
      </c>
      <c r="F87" s="5"/>
    </row>
    <row r="88" spans="1:6" x14ac:dyDescent="0.45">
      <c r="A88" s="5" t="s">
        <v>18</v>
      </c>
      <c r="B88" s="8" t="s">
        <v>10</v>
      </c>
      <c r="C88" s="12">
        <v>77834.927830000001</v>
      </c>
      <c r="D88" s="5">
        <v>4.3</v>
      </c>
      <c r="E88" s="5">
        <v>80.5</v>
      </c>
      <c r="F88" s="5"/>
    </row>
    <row r="89" spans="1:6" x14ac:dyDescent="0.45">
      <c r="A89" s="5" t="s">
        <v>19</v>
      </c>
      <c r="B89" s="8" t="s">
        <v>10</v>
      </c>
      <c r="C89" s="12">
        <v>18893.036499999998</v>
      </c>
      <c r="D89" s="5">
        <v>-15.4</v>
      </c>
      <c r="E89" s="5">
        <v>19.5</v>
      </c>
      <c r="F89" s="5"/>
    </row>
    <row r="90" spans="1:6" x14ac:dyDescent="0.45">
      <c r="A90" s="5" t="s">
        <v>20</v>
      </c>
      <c r="B90" s="8" t="s">
        <v>10</v>
      </c>
      <c r="C90" s="12">
        <v>96727.964330000003</v>
      </c>
      <c r="D90" s="5">
        <v>-0.2</v>
      </c>
      <c r="E90" s="5">
        <v>100</v>
      </c>
      <c r="F90" s="5"/>
    </row>
    <row r="91" spans="1:6" x14ac:dyDescent="0.45">
      <c r="A91" s="4" t="s">
        <v>12</v>
      </c>
      <c r="B91" s="9">
        <v>2022</v>
      </c>
      <c r="C91" s="11">
        <v>66043.555395000003</v>
      </c>
      <c r="D91" s="13">
        <f>C91/C83-1</f>
        <v>-1.7829636981483099E-2</v>
      </c>
      <c r="E91" s="4">
        <v>67.8</v>
      </c>
      <c r="F91" s="4">
        <v>92.9</v>
      </c>
    </row>
    <row r="92" spans="1:6" x14ac:dyDescent="0.45">
      <c r="A92" s="4" t="s">
        <v>14</v>
      </c>
      <c r="B92" s="9">
        <v>2022</v>
      </c>
      <c r="C92" s="11">
        <v>1769.3173549999999</v>
      </c>
      <c r="D92" s="13">
        <f t="shared" ref="D92:D98" si="0">C92/C84-1</f>
        <v>-8.9889966168270941E-2</v>
      </c>
      <c r="E92" s="4">
        <v>1.8</v>
      </c>
      <c r="F92" s="4">
        <v>2.5</v>
      </c>
    </row>
    <row r="93" spans="1:6" x14ac:dyDescent="0.45">
      <c r="A93" s="4" t="s">
        <v>15</v>
      </c>
      <c r="B93" s="9">
        <v>2022</v>
      </c>
      <c r="C93" s="11">
        <v>3243.7734420000002</v>
      </c>
      <c r="D93" s="13">
        <f t="shared" si="0"/>
        <v>2.3077755386573529E-3</v>
      </c>
      <c r="E93" s="4">
        <v>3.3</v>
      </c>
      <c r="F93" s="4">
        <v>4.5999999999999996</v>
      </c>
    </row>
    <row r="94" spans="1:6" x14ac:dyDescent="0.45">
      <c r="A94" s="4" t="s">
        <v>16</v>
      </c>
      <c r="B94" s="9">
        <v>2022</v>
      </c>
      <c r="C94" s="11">
        <f>+C91+C92+C93</f>
        <v>71056.646192000015</v>
      </c>
      <c r="D94" s="13">
        <f t="shared" si="0"/>
        <v>-1.8864110330678918E-2</v>
      </c>
      <c r="E94" s="4">
        <v>73</v>
      </c>
      <c r="F94" s="4">
        <v>100</v>
      </c>
    </row>
    <row r="95" spans="1:6" x14ac:dyDescent="0.45">
      <c r="A95" s="4" t="s">
        <v>17</v>
      </c>
      <c r="B95" s="9">
        <v>2022</v>
      </c>
      <c r="C95" s="11">
        <v>6451.0793020000001</v>
      </c>
      <c r="D95" s="13">
        <f t="shared" si="0"/>
        <v>0.1919757877782744</v>
      </c>
      <c r="E95" s="4">
        <v>6.6</v>
      </c>
      <c r="F95" s="4"/>
    </row>
    <row r="96" spans="1:6" x14ac:dyDescent="0.45">
      <c r="A96" s="4" t="s">
        <v>18</v>
      </c>
      <c r="B96" s="9">
        <v>2022</v>
      </c>
      <c r="C96" s="11">
        <f>C95+C94</f>
        <v>77507.725494000013</v>
      </c>
      <c r="D96" s="13">
        <f t="shared" si="0"/>
        <v>-4.2037982833957876E-3</v>
      </c>
      <c r="E96" s="4">
        <v>79.599999999999994</v>
      </c>
      <c r="F96" s="4"/>
    </row>
    <row r="97" spans="1:6" x14ac:dyDescent="0.45">
      <c r="A97" s="4" t="s">
        <v>19</v>
      </c>
      <c r="B97" s="9">
        <v>2022</v>
      </c>
      <c r="C97" s="11">
        <v>19890.337465000001</v>
      </c>
      <c r="D97" s="13">
        <f t="shared" si="0"/>
        <v>5.2786695510803838E-2</v>
      </c>
      <c r="E97" s="4">
        <v>20.399999999999999</v>
      </c>
      <c r="F97" s="4"/>
    </row>
    <row r="98" spans="1:6" x14ac:dyDescent="0.45">
      <c r="A98" s="4" t="s">
        <v>20</v>
      </c>
      <c r="B98" s="9">
        <v>2022</v>
      </c>
      <c r="C98" s="11">
        <f>+C97+C96</f>
        <v>97398.062959000017</v>
      </c>
      <c r="D98" s="13">
        <f t="shared" si="0"/>
        <v>6.9276618570601745E-3</v>
      </c>
      <c r="E98" s="4">
        <v>100</v>
      </c>
      <c r="F98" s="4"/>
    </row>
    <row r="102" spans="1:6" x14ac:dyDescent="0.45">
      <c r="F102">
        <v>0</v>
      </c>
    </row>
  </sheetData>
  <autoFilter ref="A2:B90" xr:uid="{47DA5D24-8D7A-4985-B9FC-BB0ADF41FCE4}"/>
  <pageMargins left="0.31496062992125984" right="0.31496062992125984" top="1.1811023622047245" bottom="0.78740157480314965" header="0.31496062992125984" footer="0.31496062992125984"/>
  <pageSetup paperSize="9" orientation="portrait" verticalDpi="0" r:id="rId1"/>
  <headerFooter>
    <oddHeader>&amp;R&amp;G</oddHeader>
    <oddFooter>&amp;L&amp;"Arial,Standard"&amp;8Quelle: E-Control; Oesterreichs Energie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 Ingrid</dc:creator>
  <cp:lastModifiedBy>Wunderlich Ingrid</cp:lastModifiedBy>
  <cp:lastPrinted>2023-02-08T09:49:14Z</cp:lastPrinted>
  <dcterms:created xsi:type="dcterms:W3CDTF">2023-01-31T08:04:09Z</dcterms:created>
  <dcterms:modified xsi:type="dcterms:W3CDTF">2023-07-20T07:55:22Z</dcterms:modified>
</cp:coreProperties>
</file>